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" sheetId="1" r:id="rId4"/>
    <sheet state="visible" name="TECH PROVIDER" sheetId="2" r:id="rId5"/>
    <sheet state="visible" name="TECH RECEIVER" sheetId="3" r:id="rId6"/>
  </sheets>
  <definedNames/>
  <calcPr/>
  <extLst>
    <ext uri="GoogleSheetsCustomDataVersion1">
      <go:sheetsCustomData xmlns:go="http://customooxmlschemas.google.com/" r:id="rId7" roundtripDataSignature="AMtx7mjpWoubDI/ytCp2/Vm6hr1fOFwlTg=="/>
    </ext>
  </extLst>
</workbook>
</file>

<file path=xl/sharedStrings.xml><?xml version="1.0" encoding="utf-8"?>
<sst xmlns="http://schemas.openxmlformats.org/spreadsheetml/2006/main" count="80" uniqueCount="39">
  <si>
    <t>Stage Name</t>
  </si>
  <si>
    <t>Identification of Costs</t>
  </si>
  <si>
    <t>Description</t>
  </si>
  <si>
    <t>Value in €</t>
  </si>
  <si>
    <t xml:space="preserve">Total in € </t>
  </si>
  <si>
    <t>BENEFICIARY CONSORTIUM</t>
  </si>
  <si>
    <t>Personnel Costs</t>
  </si>
  <si>
    <t>Number of Person-Months</t>
  </si>
  <si>
    <t xml:space="preserve">Average Monthly Cost </t>
  </si>
  <si>
    <t>Costs in euros</t>
  </si>
  <si>
    <t>Name of TECHNOLOGY PROVIDER</t>
  </si>
  <si>
    <t>Name of TECHNOLOGY RECEIVER</t>
  </si>
  <si>
    <t>Subtotal Personnel Costs</t>
  </si>
  <si>
    <t>Travel Costs</t>
  </si>
  <si>
    <t>Other costs (purchase of goods or services)</t>
  </si>
  <si>
    <t>Overheads (25%)</t>
  </si>
  <si>
    <t>Total amount of costs</t>
  </si>
  <si>
    <t>It has to be equal or higher than € 80,000</t>
  </si>
  <si>
    <t>% of maximum amount of financial supoort allocated</t>
  </si>
  <si>
    <t>The sum has to be 100%</t>
  </si>
  <si>
    <t>Requested amount of financial support</t>
  </si>
  <si>
    <t>It has to be € 80,000</t>
  </si>
  <si>
    <t>Amount supported by the third-parties</t>
  </si>
  <si>
    <t>Please fulfill the cellls higlighted in yellow</t>
  </si>
  <si>
    <t>Organisation Name</t>
  </si>
  <si>
    <t>TECHNOLOGY PROVIDER</t>
  </si>
  <si>
    <t xml:space="preserve">Monthly Cost </t>
  </si>
  <si>
    <t>Name of the organisation</t>
  </si>
  <si>
    <t>Include profiles/roles of personnel involved</t>
  </si>
  <si>
    <t>Add rows as needed</t>
  </si>
  <si>
    <t>Description and justification of the trips</t>
  </si>
  <si>
    <t>Description of the goods/services and justification</t>
  </si>
  <si>
    <t>It has to be equal or higher than the requested amount of financial support</t>
  </si>
  <si>
    <t>% of maximum amount of financial support allocated to TECH PROVIDER</t>
  </si>
  <si>
    <t>The sum of the percentages for TECH PROVIDER and TECH RECEIVER has to be 100%</t>
  </si>
  <si>
    <t>Requested Amount of financial support</t>
  </si>
  <si>
    <t>Amount supported by the third-party</t>
  </si>
  <si>
    <t>TECHNOLOGY RECEIVER</t>
  </si>
  <si>
    <t>% of maximum amount of financial support allocated to TECH RECEIVER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</si>
</sst>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\ &quot;€&quot;_-;\-* #,##0\ &quot;€&quot;_-;_-* &quot;-&quot;??\ &quot;€&quot;_-;_-@"/>
    <numFmt numFmtId="165" formatCode="_-[$€-1809]* #,##0_-;\-[$€-1809]* #,##0_-;_-[$€-1809]* &quot;-&quot;_-;_-@"/>
    <numFmt numFmtId="166" formatCode="_-* #,##0.00\ _F_t_-;\-* #,##0.00\ _F_t_-;_-* &quot;-&quot;??\ _F_t_-;_-@"/>
    <numFmt numFmtId="167" formatCode="_([$€-2]\ * #,##0.00_);_([$€-2]\ * \(#,##0.00\);_([$€-2]\ * &quot;-&quot;??_);_(@_)"/>
    <numFmt numFmtId="168" formatCode="_-* #,##0.00\ &quot;€&quot;_-;\-* #,##0.00\ &quot;€&quot;_-;_-* &quot;-&quot;??\ &quot;€&quot;_-;_-@"/>
  </numFmts>
  <fonts count="10">
    <font>
      <sz val="11.0"/>
      <color theme="1"/>
      <name val="Arial"/>
      <scheme val="minor"/>
    </font>
    <font>
      <sz val="11.0"/>
      <color theme="1"/>
      <name val="Arial"/>
    </font>
    <font>
      <i/>
      <sz val="9.0"/>
      <color theme="1"/>
      <name val="Montserrat"/>
    </font>
    <font>
      <b/>
      <sz val="9.0"/>
      <color theme="1"/>
      <name val="Montserrat"/>
    </font>
    <font/>
    <font>
      <b/>
      <sz val="9.0"/>
      <color rgb="FFFF0000"/>
      <name val="Montserrat"/>
    </font>
    <font>
      <sz val="9.0"/>
      <color theme="1"/>
      <name val="Montserrat"/>
    </font>
    <font>
      <b/>
      <i/>
      <sz val="9.0"/>
      <color rgb="FFFF0000"/>
      <name val="Montserrat"/>
    </font>
    <font>
      <sz val="9.0"/>
      <color rgb="FFFF0000"/>
      <name val="Montserrat"/>
    </font>
    <font>
      <i/>
      <strike/>
      <sz val="9.0"/>
      <color rgb="FFFF0000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14">
    <border/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medium">
        <color rgb="FF000000"/>
      </left>
      <right/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left/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horizontal="center" vertic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1" fillId="0" fontId="4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shrinkToFit="0" vertical="center" wrapText="1"/>
    </xf>
    <xf borderId="0" fillId="0" fontId="6" numFmtId="0" xfId="0" applyAlignment="1" applyFont="1">
      <alignment vertical="center"/>
    </xf>
    <xf borderId="6" fillId="3" fontId="3" numFmtId="0" xfId="0" applyAlignment="1" applyBorder="1" applyFill="1" applyFont="1">
      <alignment vertical="center"/>
    </xf>
    <xf borderId="0" fillId="0" fontId="7" numFmtId="0" xfId="0" applyAlignment="1" applyFont="1">
      <alignment vertical="center"/>
    </xf>
    <xf borderId="0" fillId="0" fontId="6" numFmtId="2" xfId="0" applyAlignment="1" applyFont="1" applyNumberFormat="1">
      <alignment vertical="center"/>
    </xf>
    <xf borderId="1" fillId="0" fontId="6" numFmtId="165" xfId="0" applyAlignment="1" applyBorder="1" applyFont="1" applyNumberFormat="1">
      <alignment vertical="center"/>
    </xf>
    <xf borderId="0" fillId="0" fontId="5" numFmtId="0" xfId="0" applyAlignment="1" applyFont="1">
      <alignment vertical="center"/>
    </xf>
    <xf borderId="5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  <xf borderId="0" fillId="0" fontId="6" numFmtId="166" xfId="0" applyAlignment="1" applyFont="1" applyNumberFormat="1">
      <alignment vertical="center"/>
    </xf>
    <xf borderId="0" fillId="0" fontId="2" numFmtId="167" xfId="0" applyAlignment="1" applyFont="1" applyNumberFormat="1">
      <alignment horizontal="left" vertical="center"/>
    </xf>
    <xf borderId="1" fillId="0" fontId="7" numFmtId="164" xfId="0" applyAlignment="1" applyBorder="1" applyFont="1" applyNumberFormat="1">
      <alignment vertical="center"/>
    </xf>
    <xf borderId="0" fillId="0" fontId="1" numFmtId="167" xfId="0" applyAlignment="1" applyFont="1" applyNumberFormat="1">
      <alignment horizontal="left" vertical="center"/>
    </xf>
    <xf borderId="1" fillId="0" fontId="6" numFmtId="9" xfId="0" applyAlignment="1" applyBorder="1" applyFont="1" applyNumberFormat="1">
      <alignment vertical="center"/>
    </xf>
    <xf borderId="0" fillId="0" fontId="7" numFmtId="164" xfId="0" applyAlignment="1" applyFont="1" applyNumberFormat="1">
      <alignment vertical="center"/>
    </xf>
    <xf borderId="5" fillId="0" fontId="6" numFmtId="0" xfId="0" applyAlignment="1" applyBorder="1" applyFont="1">
      <alignment vertical="center"/>
    </xf>
    <xf borderId="0" fillId="0" fontId="6" numFmtId="0" xfId="0" applyAlignment="1" applyFont="1">
      <alignment shrinkToFit="0" vertical="center" wrapText="1"/>
    </xf>
    <xf borderId="7" fillId="0" fontId="6" numFmtId="0" xfId="0" applyAlignment="1" applyBorder="1" applyFont="1">
      <alignment vertical="center"/>
    </xf>
    <xf borderId="8" fillId="0" fontId="6" numFmtId="0" xfId="0" applyAlignment="1" applyBorder="1" applyFont="1">
      <alignment vertical="center"/>
    </xf>
    <xf borderId="9" fillId="0" fontId="6" numFmtId="0" xfId="0" applyAlignment="1" applyBorder="1" applyFont="1">
      <alignment shrinkToFit="0" vertical="center" wrapText="1"/>
    </xf>
    <xf borderId="10" fillId="3" fontId="7" numFmtId="0" xfId="0" applyAlignment="1" applyBorder="1" applyFont="1">
      <alignment vertical="center"/>
    </xf>
    <xf borderId="10" fillId="3" fontId="8" numFmtId="2" xfId="0" applyAlignment="1" applyBorder="1" applyFont="1" applyNumberFormat="1">
      <alignment vertical="center"/>
    </xf>
    <xf borderId="10" fillId="3" fontId="8" numFmtId="167" xfId="0" applyAlignment="1" applyBorder="1" applyFont="1" applyNumberFormat="1">
      <alignment vertical="center"/>
    </xf>
    <xf borderId="0" fillId="0" fontId="6" numFmtId="167" xfId="0" applyAlignment="1" applyFont="1" applyNumberFormat="1">
      <alignment vertical="center"/>
    </xf>
    <xf borderId="0" fillId="0" fontId="1" numFmtId="167" xfId="0" applyAlignment="1" applyFont="1" applyNumberFormat="1">
      <alignment vertical="center"/>
    </xf>
    <xf borderId="1" fillId="0" fontId="2" numFmtId="165" xfId="0" applyAlignment="1" applyBorder="1" applyFont="1" applyNumberFormat="1">
      <alignment vertical="center"/>
    </xf>
    <xf borderId="1" fillId="0" fontId="2" numFmtId="165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right" vertical="center"/>
    </xf>
    <xf borderId="11" fillId="3" fontId="2" numFmtId="167" xfId="0" applyAlignment="1" applyBorder="1" applyFont="1" applyNumberFormat="1">
      <alignment horizontal="center" vertical="center"/>
    </xf>
    <xf borderId="12" fillId="0" fontId="4" numFmtId="0" xfId="0" applyBorder="1" applyFont="1"/>
    <xf borderId="13" fillId="3" fontId="2" numFmtId="165" xfId="0" applyAlignment="1" applyBorder="1" applyFont="1" applyNumberFormat="1">
      <alignment vertical="center"/>
    </xf>
    <xf borderId="0" fillId="0" fontId="6" numFmtId="168" xfId="0" applyAlignment="1" applyFont="1" applyNumberFormat="1">
      <alignment vertical="center"/>
    </xf>
    <xf borderId="11" fillId="3" fontId="9" numFmtId="167" xfId="0" applyAlignment="1" applyBorder="1" applyFont="1" applyNumberFormat="1">
      <alignment horizontal="center" vertical="center"/>
    </xf>
    <xf borderId="0" fillId="0" fontId="9" numFmtId="167" xfId="0" applyAlignment="1" applyFont="1" applyNumberFormat="1">
      <alignment horizontal="center" vertical="center"/>
    </xf>
    <xf borderId="13" fillId="3" fontId="6" numFmtId="9" xfId="0" applyAlignment="1" applyBorder="1" applyFont="1" applyNumberFormat="1">
      <alignment vertical="center"/>
    </xf>
    <xf borderId="8" fillId="0" fontId="6" numFmtId="167" xfId="0" applyAlignment="1" applyBorder="1" applyFont="1" applyNumberFormat="1">
      <alignment horizontal="center" vertical="center"/>
    </xf>
    <xf borderId="8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323850</xdr:colOff>
      <xdr:row>0</xdr:row>
      <xdr:rowOff>9525</xdr:rowOff>
    </xdr:from>
    <xdr:ext cx="742950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342900</xdr:colOff>
      <xdr:row>0</xdr:row>
      <xdr:rowOff>0</xdr:rowOff>
    </xdr:from>
    <xdr:ext cx="742950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342900</xdr:colOff>
      <xdr:row>0</xdr:row>
      <xdr:rowOff>0</xdr:rowOff>
    </xdr:from>
    <xdr:ext cx="742950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28.88"/>
    <col customWidth="1" min="3" max="4" width="38.13"/>
    <col customWidth="1" min="5" max="5" width="23.5"/>
    <col customWidth="1" min="6" max="6" width="19.63"/>
    <col customWidth="1" min="7" max="7" width="31.5"/>
    <col customWidth="1" min="8" max="8" width="11.13"/>
    <col customWidth="1" min="9" max="9" width="10.88"/>
    <col customWidth="1" min="10" max="27" width="10.0"/>
  </cols>
  <sheetData>
    <row r="1" ht="15.0" customHeight="1">
      <c r="A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0" customHeight="1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9.5" customHeight="1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3"/>
      <c r="B4" s="4" t="s">
        <v>0</v>
      </c>
      <c r="C4" s="5" t="s">
        <v>1</v>
      </c>
      <c r="D4" s="5" t="s">
        <v>2</v>
      </c>
      <c r="E4" s="5" t="s">
        <v>3</v>
      </c>
      <c r="F4" s="6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"/>
    </row>
    <row r="5" ht="74.25" customHeight="1">
      <c r="A5" s="8"/>
      <c r="B5" s="9" t="s">
        <v>5</v>
      </c>
      <c r="C5" s="7" t="s">
        <v>6</v>
      </c>
      <c r="D5" s="7" t="s">
        <v>7</v>
      </c>
      <c r="E5" s="7" t="s">
        <v>8</v>
      </c>
      <c r="F5" s="10" t="s">
        <v>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"/>
    </row>
    <row r="6">
      <c r="A6" s="8"/>
      <c r="B6" s="12" t="s">
        <v>10</v>
      </c>
      <c r="C6" s="13"/>
      <c r="D6" s="14">
        <f>'TECH PROVIDER'!D8</f>
        <v>0</v>
      </c>
      <c r="E6" s="11" t="str">
        <f t="shared" ref="E6:E7" si="1">F6/D6</f>
        <v>#DIV/0!</v>
      </c>
      <c r="F6" s="15">
        <f>'TECH PROVIDER'!F8</f>
        <v>0</v>
      </c>
      <c r="G6" s="1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2"/>
    </row>
    <row r="7" ht="14.25" customHeight="1">
      <c r="A7" s="8"/>
      <c r="B7" s="12" t="s">
        <v>11</v>
      </c>
      <c r="C7" s="13"/>
      <c r="D7" s="14">
        <f>'TECH RECEIVER'!D8</f>
        <v>0</v>
      </c>
      <c r="E7" s="11" t="str">
        <f t="shared" si="1"/>
        <v>#DIV/0!</v>
      </c>
      <c r="F7" s="15">
        <f>'TECH RECEIVER'!F8</f>
        <v>0</v>
      </c>
      <c r="G7" s="1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"/>
    </row>
    <row r="8" ht="14.25" customHeight="1">
      <c r="A8" s="8"/>
      <c r="B8" s="17"/>
      <c r="C8" s="7" t="s">
        <v>12</v>
      </c>
      <c r="D8" s="14">
        <f>SUM(D6:D7)</f>
        <v>0</v>
      </c>
      <c r="E8" s="2"/>
      <c r="F8" s="15">
        <f>SUM(F6:F7)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2"/>
    </row>
    <row r="9" ht="15.75" customHeight="1">
      <c r="A9" s="8"/>
      <c r="B9" s="18"/>
      <c r="C9" s="7" t="s">
        <v>13</v>
      </c>
      <c r="D9" s="19"/>
      <c r="F9" s="15">
        <f>'TECH PROVIDER'!F10+'TECH RECEIVER'!F10</f>
        <v>0</v>
      </c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2"/>
    </row>
    <row r="10" ht="14.25" customHeight="1">
      <c r="A10" s="8"/>
      <c r="B10" s="18"/>
      <c r="C10" s="7" t="s">
        <v>14</v>
      </c>
      <c r="D10" s="21"/>
      <c r="F10" s="15">
        <f>'TECH PROVIDER'!F12+'TECH RECEIVER'!F12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2"/>
    </row>
    <row r="11" ht="16.5" customHeight="1">
      <c r="A11" s="8"/>
      <c r="B11" s="18"/>
      <c r="C11" s="7" t="s">
        <v>15</v>
      </c>
      <c r="D11" s="21"/>
      <c r="F11" s="15">
        <f>(F8+F9+F10)*0.25</f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6.5" customHeight="1">
      <c r="A12" s="8"/>
      <c r="B12" s="18"/>
      <c r="C12" s="7" t="s">
        <v>16</v>
      </c>
      <c r="D12" s="21"/>
      <c r="F12" s="15">
        <f>F8+F9+F10+F11</f>
        <v>0</v>
      </c>
      <c r="G12" s="22" t="s">
        <v>17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ht="16.5" customHeight="1">
      <c r="A13" s="8"/>
      <c r="B13" s="18"/>
      <c r="C13" s="7" t="s">
        <v>18</v>
      </c>
      <c r="D13" s="21"/>
      <c r="E13" s="23"/>
      <c r="F13" s="24">
        <f>'TECH PROVIDER'!F15+'TECH RECEIVER'!F15</f>
        <v>0</v>
      </c>
      <c r="G13" s="25" t="s">
        <v>19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14.25" customHeight="1">
      <c r="A14" s="8"/>
      <c r="B14" s="26"/>
      <c r="C14" s="7" t="s">
        <v>20</v>
      </c>
      <c r="D14" s="21"/>
      <c r="F14" s="15">
        <f>'TECH PROVIDER'!F16+'TECH RECEIVER'!F16</f>
        <v>0</v>
      </c>
      <c r="G14" s="22" t="s">
        <v>21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4.25" customHeight="1">
      <c r="A15" s="8"/>
      <c r="B15" s="26"/>
      <c r="C15" s="7" t="s">
        <v>22</v>
      </c>
      <c r="D15" s="21"/>
      <c r="F15" s="15">
        <f>IF(F12-F14&lt;=0,0,F12-F14)</f>
        <v>0</v>
      </c>
      <c r="G15" s="27"/>
      <c r="H15" s="27"/>
      <c r="I15" s="27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4.25" customHeight="1">
      <c r="A16" s="8"/>
      <c r="B16" s="28"/>
      <c r="C16" s="29"/>
      <c r="D16" s="29"/>
      <c r="E16" s="29"/>
      <c r="F16" s="30"/>
      <c r="G16" s="27"/>
      <c r="H16" s="27"/>
      <c r="I16" s="2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4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4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14.25" customHeight="1">
      <c r="A19" s="11"/>
      <c r="B19" s="11" t="s">
        <v>23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ht="14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4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14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8">
    <mergeCell ref="A1:F3"/>
    <mergeCell ref="A4:A16"/>
    <mergeCell ref="D9:E9"/>
    <mergeCell ref="D10:E10"/>
    <mergeCell ref="D11:E11"/>
    <mergeCell ref="D12:E12"/>
    <mergeCell ref="D14:E14"/>
    <mergeCell ref="D15:E15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26.38"/>
    <col customWidth="1" min="3" max="4" width="38.13"/>
    <col customWidth="1" min="5" max="5" width="23.5"/>
    <col customWidth="1" min="6" max="6" width="19.63"/>
    <col customWidth="1" min="7" max="7" width="31.5"/>
    <col customWidth="1" min="8" max="8" width="11.13"/>
    <col customWidth="1" min="9" max="9" width="10.88"/>
    <col customWidth="1" min="10" max="27" width="10.0"/>
  </cols>
  <sheetData>
    <row r="1" ht="15.0" customHeight="1">
      <c r="A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0" customHeight="1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9.5" customHeight="1"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>
      <c r="A4" s="3"/>
      <c r="B4" s="4" t="s">
        <v>24</v>
      </c>
      <c r="C4" s="5" t="s">
        <v>1</v>
      </c>
      <c r="D4" s="5" t="s">
        <v>2</v>
      </c>
      <c r="E4" s="5" t="s">
        <v>3</v>
      </c>
      <c r="F4" s="6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ht="74.25" customHeight="1">
      <c r="A5" s="8"/>
      <c r="B5" s="9" t="s">
        <v>25</v>
      </c>
      <c r="C5" s="7" t="s">
        <v>6</v>
      </c>
      <c r="D5" s="7" t="s">
        <v>7</v>
      </c>
      <c r="E5" s="7" t="s">
        <v>26</v>
      </c>
      <c r="F5" s="10" t="s">
        <v>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>
      <c r="A6" s="8"/>
      <c r="B6" s="12" t="s">
        <v>27</v>
      </c>
      <c r="C6" s="31" t="s">
        <v>28</v>
      </c>
      <c r="D6" s="32"/>
      <c r="E6" s="33"/>
      <c r="F6" s="15">
        <f t="shared" ref="F6:F7" si="1">D6*E6</f>
        <v>0</v>
      </c>
      <c r="G6" s="16" t="s">
        <v>29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4.25" customHeight="1">
      <c r="A7" s="8"/>
      <c r="B7" s="18"/>
      <c r="C7" s="13"/>
      <c r="D7" s="14"/>
      <c r="E7" s="34"/>
      <c r="F7" s="15">
        <f t="shared" si="1"/>
        <v>0</v>
      </c>
      <c r="G7" s="1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4.25" customHeight="1">
      <c r="A8" s="8"/>
      <c r="B8" s="17"/>
      <c r="C8" s="7" t="s">
        <v>12</v>
      </c>
      <c r="D8" s="14">
        <f>SUM(D6:D7)</f>
        <v>0</v>
      </c>
      <c r="E8" s="35"/>
      <c r="F8" s="36">
        <f>SUM(F6:F7)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5.75" customHeight="1">
      <c r="A9" s="8"/>
      <c r="B9" s="18"/>
      <c r="C9" s="7" t="s">
        <v>13</v>
      </c>
      <c r="D9" s="19" t="s">
        <v>30</v>
      </c>
      <c r="F9" s="37" t="s">
        <v>9</v>
      </c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24.75" customHeight="1">
      <c r="A10" s="8"/>
      <c r="B10" s="26"/>
      <c r="C10" s="38"/>
      <c r="D10" s="39"/>
      <c r="E10" s="40"/>
      <c r="F10" s="41">
        <v>0.0</v>
      </c>
      <c r="G10" s="4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4.25" customHeight="1">
      <c r="A11" s="8"/>
      <c r="B11" s="18"/>
      <c r="C11" s="7" t="s">
        <v>14</v>
      </c>
      <c r="D11" s="19" t="s">
        <v>31</v>
      </c>
      <c r="F11" s="37" t="s">
        <v>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4.25" customHeight="1">
      <c r="A12" s="8"/>
      <c r="B12" s="26"/>
      <c r="C12" s="38"/>
      <c r="D12" s="43"/>
      <c r="E12" s="40"/>
      <c r="F12" s="41">
        <v>0.0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ht="16.5" customHeight="1">
      <c r="A13" s="8"/>
      <c r="B13" s="18"/>
      <c r="C13" s="7" t="s">
        <v>15</v>
      </c>
      <c r="D13" s="44"/>
      <c r="F13" s="36">
        <f>(F8+F10+F12)*0.25</f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16.5" customHeight="1">
      <c r="A14" s="8"/>
      <c r="B14" s="18"/>
      <c r="C14" s="7" t="s">
        <v>16</v>
      </c>
      <c r="D14" s="44"/>
      <c r="F14" s="15">
        <f>F8+F10+F12+F13</f>
        <v>0</v>
      </c>
      <c r="G14" s="22" t="s">
        <v>32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6.5" customHeight="1">
      <c r="A15" s="8"/>
      <c r="B15" s="18"/>
      <c r="C15" s="7" t="s">
        <v>33</v>
      </c>
      <c r="D15" s="44"/>
      <c r="E15" s="35"/>
      <c r="F15" s="45">
        <v>0.0</v>
      </c>
      <c r="G15" s="25" t="s">
        <v>34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4.25" customHeight="1">
      <c r="A16" s="8"/>
      <c r="B16" s="26"/>
      <c r="C16" s="7" t="s">
        <v>35</v>
      </c>
      <c r="D16" s="19"/>
      <c r="F16" s="15">
        <f>8000*F15</f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4.25" customHeight="1">
      <c r="A17" s="8"/>
      <c r="B17" s="26"/>
      <c r="C17" s="7" t="s">
        <v>36</v>
      </c>
      <c r="D17" s="44"/>
      <c r="F17" s="15">
        <f>IF(F14-F16&lt;=0,0,F14-F16)</f>
        <v>0</v>
      </c>
      <c r="G17" s="27"/>
      <c r="H17" s="27"/>
      <c r="I17" s="2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4.25" customHeight="1">
      <c r="A18" s="8"/>
      <c r="B18" s="28"/>
      <c r="C18" s="29"/>
      <c r="D18" s="46"/>
      <c r="E18" s="47"/>
      <c r="F18" s="30"/>
      <c r="G18" s="27"/>
      <c r="H18" s="27"/>
      <c r="I18" s="27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14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ht="14.25" customHeight="1">
      <c r="A21" s="11"/>
      <c r="B21" s="11" t="s">
        <v>23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4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14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1">
    <mergeCell ref="D14:E14"/>
    <mergeCell ref="D16:E16"/>
    <mergeCell ref="D17:E17"/>
    <mergeCell ref="D18:E18"/>
    <mergeCell ref="A1:F3"/>
    <mergeCell ref="A4:A18"/>
    <mergeCell ref="D9:E9"/>
    <mergeCell ref="D10:E10"/>
    <mergeCell ref="D11:E11"/>
    <mergeCell ref="D12:E12"/>
    <mergeCell ref="D13:E13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26.38"/>
    <col customWidth="1" min="3" max="4" width="38.13"/>
    <col customWidth="1" min="5" max="5" width="23.5"/>
    <col customWidth="1" min="6" max="6" width="19.63"/>
    <col customWidth="1" min="7" max="7" width="31.5"/>
    <col customWidth="1" min="8" max="8" width="11.13"/>
    <col customWidth="1" min="9" max="9" width="10.88"/>
    <col customWidth="1" min="10" max="27" width="10.0"/>
  </cols>
  <sheetData>
    <row r="1" ht="15.0" customHeight="1">
      <c r="A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0" customHeight="1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9.5" customHeight="1"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>
      <c r="A4" s="3"/>
      <c r="B4" s="4" t="s">
        <v>24</v>
      </c>
      <c r="C4" s="5" t="s">
        <v>1</v>
      </c>
      <c r="D4" s="5" t="s">
        <v>2</v>
      </c>
      <c r="E4" s="5" t="s">
        <v>3</v>
      </c>
      <c r="F4" s="6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ht="74.25" customHeight="1">
      <c r="A5" s="8"/>
      <c r="B5" s="9" t="s">
        <v>37</v>
      </c>
      <c r="C5" s="7" t="s">
        <v>6</v>
      </c>
      <c r="D5" s="7" t="s">
        <v>7</v>
      </c>
      <c r="E5" s="7" t="s">
        <v>26</v>
      </c>
      <c r="F5" s="10" t="s">
        <v>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>
      <c r="A6" s="8"/>
      <c r="B6" s="12" t="s">
        <v>27</v>
      </c>
      <c r="C6" s="31" t="s">
        <v>28</v>
      </c>
      <c r="D6" s="32"/>
      <c r="E6" s="33"/>
      <c r="F6" s="15">
        <f t="shared" ref="F6:F7" si="1">D6*E6</f>
        <v>0</v>
      </c>
      <c r="G6" s="16" t="s">
        <v>29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4.25" customHeight="1">
      <c r="A7" s="8"/>
      <c r="B7" s="18"/>
      <c r="C7" s="13"/>
      <c r="D7" s="14"/>
      <c r="E7" s="34"/>
      <c r="F7" s="15">
        <f t="shared" si="1"/>
        <v>0</v>
      </c>
      <c r="G7" s="1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4.25" customHeight="1">
      <c r="A8" s="8"/>
      <c r="B8" s="17"/>
      <c r="C8" s="7" t="s">
        <v>12</v>
      </c>
      <c r="D8" s="14">
        <f>SUM(D6:D7)</f>
        <v>0</v>
      </c>
      <c r="E8" s="35"/>
      <c r="F8" s="36">
        <f>SUM(F6:F7)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5.75" customHeight="1">
      <c r="A9" s="8"/>
      <c r="B9" s="18"/>
      <c r="C9" s="7" t="s">
        <v>13</v>
      </c>
      <c r="D9" s="19" t="s">
        <v>30</v>
      </c>
      <c r="F9" s="37" t="s">
        <v>9</v>
      </c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24.75" customHeight="1">
      <c r="A10" s="8"/>
      <c r="B10" s="26"/>
      <c r="C10" s="38"/>
      <c r="D10" s="39"/>
      <c r="E10" s="40"/>
      <c r="F10" s="41">
        <v>0.0</v>
      </c>
      <c r="G10" s="4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4.25" customHeight="1">
      <c r="A11" s="8"/>
      <c r="B11" s="18"/>
      <c r="C11" s="7" t="s">
        <v>14</v>
      </c>
      <c r="D11" s="19" t="s">
        <v>31</v>
      </c>
      <c r="F11" s="37" t="s">
        <v>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4.25" customHeight="1">
      <c r="A12" s="8"/>
      <c r="B12" s="26"/>
      <c r="C12" s="38"/>
      <c r="D12" s="43"/>
      <c r="E12" s="40"/>
      <c r="F12" s="41">
        <v>0.0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ht="16.5" customHeight="1">
      <c r="A13" s="8"/>
      <c r="B13" s="18"/>
      <c r="C13" s="7" t="s">
        <v>15</v>
      </c>
      <c r="D13" s="44"/>
      <c r="F13" s="36">
        <f>(F8+F10+F12)*0.25</f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16.5" customHeight="1">
      <c r="A14" s="8"/>
      <c r="B14" s="18"/>
      <c r="C14" s="7" t="s">
        <v>16</v>
      </c>
      <c r="D14" s="44"/>
      <c r="F14" s="15">
        <f>F8+F10+F12+F13</f>
        <v>0</v>
      </c>
      <c r="G14" s="22" t="s">
        <v>32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6.5" customHeight="1">
      <c r="A15" s="8"/>
      <c r="B15" s="18"/>
      <c r="C15" s="7" t="s">
        <v>38</v>
      </c>
      <c r="D15" s="44"/>
      <c r="E15" s="35"/>
      <c r="F15" s="45">
        <v>0.0</v>
      </c>
      <c r="G15" s="25" t="s">
        <v>34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4.25" customHeight="1">
      <c r="A16" s="8"/>
      <c r="B16" s="26"/>
      <c r="C16" s="7" t="s">
        <v>35</v>
      </c>
      <c r="D16" s="19"/>
      <c r="F16" s="15">
        <f>8000*F15</f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4.25" customHeight="1">
      <c r="A17" s="8"/>
      <c r="B17" s="26"/>
      <c r="C17" s="7" t="s">
        <v>36</v>
      </c>
      <c r="D17" s="44"/>
      <c r="F17" s="15">
        <f>IF(F14-F16&lt;=0,0,F14-F16)</f>
        <v>0</v>
      </c>
      <c r="G17" s="27"/>
      <c r="H17" s="27"/>
      <c r="I17" s="2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4.25" customHeight="1">
      <c r="A18" s="8"/>
      <c r="B18" s="28"/>
      <c r="C18" s="29"/>
      <c r="D18" s="46"/>
      <c r="E18" s="47"/>
      <c r="F18" s="30"/>
      <c r="G18" s="27"/>
      <c r="H18" s="27"/>
      <c r="I18" s="27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14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ht="14.25" customHeight="1">
      <c r="A21" s="11"/>
      <c r="B21" s="11" t="s">
        <v>23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4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14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1">
    <mergeCell ref="D14:E14"/>
    <mergeCell ref="D16:E16"/>
    <mergeCell ref="D17:E17"/>
    <mergeCell ref="D18:E18"/>
    <mergeCell ref="A1:F3"/>
    <mergeCell ref="A4:A18"/>
    <mergeCell ref="D9:E9"/>
    <mergeCell ref="D10:E10"/>
    <mergeCell ref="D11:E11"/>
    <mergeCell ref="D12:E12"/>
    <mergeCell ref="D13:E13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2020-11-03T15:31:16Z</dcterms:created>
  <dc:creator>Lucie Lucie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e0487d71-feb8-4c7c-b05d-f72ed6080718</vt:lpwstr>
  </property>
</Properties>
</file>